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ตัวชี้วัด\"/>
    </mc:Choice>
  </mc:AlternateContent>
  <xr:revisionPtr revIDLastSave="0" documentId="13_ncr:1_{E5BFF961-B99B-46F6-B5D0-22E562986C9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แบบรายงานตัวชี้วัด" sheetId="1" r:id="rId1"/>
  </sheets>
  <definedNames>
    <definedName name="_xlnm.Print_Area" localSheetId="0">แบบรายงานตัวชี้วัด!$A$1:$K$23</definedName>
    <definedName name="_xlnm.Print_Titles" localSheetId="0">แบบรายงานตัวชี้วัด!$5:$5</definedName>
  </definedNames>
  <calcPr calcId="181029"/>
</workbook>
</file>

<file path=xl/calcChain.xml><?xml version="1.0" encoding="utf-8"?>
<calcChain xmlns="http://schemas.openxmlformats.org/spreadsheetml/2006/main">
  <c r="K11" i="1" l="1"/>
  <c r="K12" i="1"/>
  <c r="K13" i="1"/>
  <c r="K14" i="1"/>
  <c r="K10" i="1"/>
  <c r="K7" i="1"/>
  <c r="K8" i="1"/>
  <c r="K9" i="1"/>
  <c r="K15" i="1"/>
  <c r="K16" i="1"/>
  <c r="K17" i="1"/>
  <c r="K18" i="1"/>
  <c r="K6" i="1"/>
  <c r="C19" i="1" l="1"/>
  <c r="K19" i="1" l="1"/>
  <c r="K21" i="1" s="1"/>
</calcChain>
</file>

<file path=xl/sharedStrings.xml><?xml version="1.0" encoding="utf-8"?>
<sst xmlns="http://schemas.openxmlformats.org/spreadsheetml/2006/main" count="78" uniqueCount="57">
  <si>
    <t>ตัวชี้วัด</t>
  </si>
  <si>
    <t>น้ำหนัก (%)</t>
  </si>
  <si>
    <t>เป้าหมาย/เกณฑ์การให้คะแนน</t>
  </si>
  <si>
    <t>ผลการดำเนินงาน</t>
  </si>
  <si>
    <t>ผลคะแนน</t>
  </si>
  <si>
    <t>รหัส</t>
  </si>
  <si>
    <t>ชื่อ</t>
  </si>
  <si>
    <t>ที่ได้</t>
  </si>
  <si>
    <t>ถ่วงน้ำหนัก</t>
  </si>
  <si>
    <t>ระดับ 1</t>
  </si>
  <si>
    <t>ระดับ 2</t>
  </si>
  <si>
    <t>ระดับ 3</t>
  </si>
  <si>
    <t>ระดับ 4</t>
  </si>
  <si>
    <t>ระดับ 5</t>
  </si>
  <si>
    <t>ไตรมาส 1</t>
  </si>
  <si>
    <t>ไตรมาส 2</t>
  </si>
  <si>
    <t>ไตรมาส 3</t>
  </si>
  <si>
    <t>ไตรมาส 4</t>
  </si>
  <si>
    <t>รวม</t>
  </si>
  <si>
    <t xml:space="preserve">กรณีที่ค่าน้ำหนักรวมไม่ถึง 100 ในการประเมินค่าคะแนนตอนสิ้นปีให้ใช้สูตรแปลงค่าน้ำหนัก ดังนี้ </t>
  </si>
  <si>
    <t xml:space="preserve">ค่าคะแนนถ่วงน้ำหนักสุทธิ  </t>
  </si>
  <si>
    <t xml:space="preserve"> =</t>
  </si>
  <si>
    <t xml:space="preserve"> (100 / น้ำหนักรวมเท่าที่มี) x ผลรวมของคะแนนถ่วงน้ำหนักเท่าที่มี</t>
  </si>
  <si>
    <t>ค่าคะแนนที่ได้ ใช้ทศนิยม 2 ตำแหน่ง</t>
  </si>
  <si>
    <t>ค่าคะแนนถ่วงน้ำหนัก ใช้ทศนิยม 4 ตำแหน่ง</t>
  </si>
  <si>
    <t>ศูนย์เทคโนโลยีสารสนเทศและการสื่อสาร กรมชลประทาน</t>
  </si>
  <si>
    <t>ศทส.-1</t>
  </si>
  <si>
    <t>ศทส.-2</t>
  </si>
  <si>
    <t>ศทส.-3</t>
  </si>
  <si>
    <t>ศทส.-4</t>
  </si>
  <si>
    <t>ระดับความสำเร็จในการให้บริการระบบเครือข่ายคอมพิวเตอร์ของกรมชลประทาน (ผ่านวงจรระบบเครือข่าย RID-VPN ทั้งส่วนกลางและส่วนภูมิภาค) (หน่วย : ระดับ)</t>
  </si>
  <si>
    <t>ศทส.-6</t>
  </si>
  <si>
    <t>ศทส.-7</t>
  </si>
  <si>
    <t>ศทส.-8</t>
  </si>
  <si>
    <t>ระดับความสำเร็จในการให้บริการระบบเครือข่ายได้อย่างต่อเนื่อง
(หน่วย : ระดับ)</t>
  </si>
  <si>
    <t>ร้อยละความพึงพอใจของบุคลากรต่อการปฏิบัติงาน
(หน่วย : ร้อยละ)</t>
  </si>
  <si>
    <t>ศทส.-9</t>
  </si>
  <si>
    <t>การปรับปรุงกระบวนงาน/พัฒนานวัตกรรม</t>
  </si>
  <si>
    <t>แบบรายงานผลตัวชี้วัดระดับสำนัก/กอง ประจำปีงบประมาณ พ.ศ. 2564</t>
  </si>
  <si>
    <t>รอบระยะเวลา 6 เดือน  (1 ตุลาคม 2563 ถึง มีนาคม 64)</t>
  </si>
  <si>
    <t>ระดับควาสำเร็จของการปรับปรุงกระบวนงานในรูปแบบอิเล็กทรอนิกส์(e-Service) (หน่วย : ระดับ)</t>
  </si>
  <si>
    <t xml:space="preserve">ร้อยละความพึงพอใจต่อการบริการของสำนัก/กอง
</t>
  </si>
  <si>
    <t>ศทส.5</t>
  </si>
  <si>
    <t xml:space="preserve">ความสำเร็จของการดำเนินการตามแผนปฏิบัติการจัดการความรู้ระดับสำนัก/กอง (ประเมินโดย สบค.) </t>
  </si>
  <si>
    <t>คุณภาพเว็บไซต์ของสำนัก/กอง (ประเมินโดย ศทส.)</t>
  </si>
  <si>
    <t xml:space="preserve">ร้อยละของการเบิกจ่ายงบประมาณรายจ่ายภาพรวมของสำนัก(หน่วย : ร้อยละ)
</t>
  </si>
  <si>
    <t>เดือนมีนาคม 2564 มีการดำเนินการอยู่ในช่วงพัฒนาระบบระดับ 3</t>
  </si>
  <si>
    <t>ทำครบทุกหัวข้อตามเกณฑ์รอปรับแต่งความสวยงาม</t>
  </si>
  <si>
    <t>ดำเนินการได้ค่าคะแนน 98.47</t>
  </si>
  <si>
    <t>เดือนมีนาคม 2564 มีการดำเนินการอยู่ในช่วงร้อยละ 34.26 %</t>
  </si>
  <si>
    <t>การเบิกจ่าย ณ 30 ธ.ค. 63 = 12.92 %</t>
  </si>
  <si>
    <t>กรมโดย สบค เป็นผู้ประเมิน</t>
  </si>
  <si>
    <t>อยู่ระหว่างทบทวนคำสั่งแต่งตั้ง เนื่องจาก มีการเปลี่ยนแปลงคณะทำงาน</t>
  </si>
  <si>
    <t>ดำเนินการได้ครบ 5 หัวข้อ (รายละเอียดตามเอกสารที่แนบ)</t>
  </si>
  <si>
    <t>อยู่ระหว่างการดำเนินงาน</t>
  </si>
  <si>
    <t>การเบิกจ่าย ณ 30 มี.ค. 64 = 34.13 %</t>
  </si>
  <si>
    <t>อยู่ระหว่างดำเนินการจัดทำแบบสรุปบทเรียนตามแผนการจัดการความรู้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</si>
</sst>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0.0000"/>
  </numFmts>
  <fonts count="11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</font>
    <font>
      <sz val="10"/>
      <name val="Arial"/>
      <family val="2"/>
    </font>
    <font>
      <sz val="12"/>
      <color theme="1"/>
      <name val="TH SarabunPSK"/>
      <family val="2"/>
    </font>
    <font>
      <sz val="8"/>
      <name val="Tahoma"/>
      <family val="2"/>
      <charset val="222"/>
      <scheme val="minor"/>
    </font>
    <font>
      <sz val="16"/>
      <color rgb="FFFF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94">
    <xf numFmtId="0" fontId="0" fillId="0" borderId="0" xfId="0"/>
    <xf numFmtId="0" fontId="3" fillId="0" borderId="0" xfId="0" applyFont="1" applyAlignment="1">
      <alignment vertical="top"/>
    </xf>
    <xf numFmtId="0" fontId="4" fillId="4" borderId="4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8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vertical="top" wrapText="1"/>
    </xf>
    <xf numFmtId="0" fontId="0" fillId="0" borderId="0" xfId="0" applyAlignment="1">
      <alignment vertical="top"/>
    </xf>
    <xf numFmtId="0" fontId="5" fillId="0" borderId="9" xfId="0" applyFont="1" applyBorder="1" applyAlignment="1">
      <alignment vertical="top"/>
    </xf>
    <xf numFmtId="0" fontId="3" fillId="0" borderId="9" xfId="0" applyFont="1" applyBorder="1" applyAlignment="1">
      <alignment vertical="top"/>
    </xf>
    <xf numFmtId="0" fontId="4" fillId="6" borderId="1" xfId="0" applyFont="1" applyFill="1" applyBorder="1" applyAlignment="1">
      <alignment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vertical="top"/>
    </xf>
    <xf numFmtId="0" fontId="3" fillId="0" borderId="1" xfId="0" applyFont="1" applyBorder="1" applyAlignment="1">
      <alignment vertical="top"/>
    </xf>
    <xf numFmtId="187" fontId="4" fillId="6" borderId="12" xfId="0" applyNumberFormat="1" applyFont="1" applyFill="1" applyBorder="1" applyAlignment="1">
      <alignment horizontal="center" vertical="top"/>
    </xf>
    <xf numFmtId="0" fontId="5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8" fillId="0" borderId="0" xfId="0" applyFont="1" applyAlignment="1">
      <alignment horizontal="right"/>
    </xf>
    <xf numFmtId="0" fontId="6" fillId="0" borderId="0" xfId="0" applyFont="1" applyFill="1" applyAlignment="1">
      <alignment vertical="top"/>
    </xf>
    <xf numFmtId="0" fontId="8" fillId="0" borderId="0" xfId="0" applyFont="1" applyAlignment="1">
      <alignment horizontal="right" vertical="top"/>
    </xf>
    <xf numFmtId="0" fontId="5" fillId="7" borderId="4" xfId="0" applyFont="1" applyFill="1" applyBorder="1" applyAlignment="1">
      <alignment horizontal="left" vertical="top" wrapText="1"/>
    </xf>
    <xf numFmtId="0" fontId="5" fillId="7" borderId="4" xfId="0" applyFont="1" applyFill="1" applyBorder="1" applyAlignment="1">
      <alignment horizontal="center" vertical="top"/>
    </xf>
    <xf numFmtId="0" fontId="5" fillId="7" borderId="8" xfId="0" applyFont="1" applyFill="1" applyBorder="1" applyAlignment="1">
      <alignment vertical="top" wrapText="1"/>
    </xf>
    <xf numFmtId="0" fontId="5" fillId="7" borderId="2" xfId="0" applyFont="1" applyFill="1" applyBorder="1" applyAlignment="1">
      <alignment horizontal="center" vertical="top"/>
    </xf>
    <xf numFmtId="0" fontId="10" fillId="0" borderId="0" xfId="0" applyFont="1" applyAlignment="1">
      <alignment vertical="top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3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top"/>
    </xf>
    <xf numFmtId="0" fontId="3" fillId="0" borderId="8" xfId="0" applyFont="1" applyBorder="1" applyAlignment="1">
      <alignment vertical="top" wrapText="1"/>
    </xf>
    <xf numFmtId="0" fontId="3" fillId="0" borderId="13" xfId="0" applyFont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top"/>
    </xf>
    <xf numFmtId="0" fontId="5" fillId="7" borderId="5" xfId="0" applyFont="1" applyFill="1" applyBorder="1" applyAlignment="1">
      <alignment horizontal="center" vertical="top"/>
    </xf>
    <xf numFmtId="0" fontId="4" fillId="4" borderId="6" xfId="0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/>
    </xf>
    <xf numFmtId="2" fontId="5" fillId="0" borderId="8" xfId="0" applyNumberFormat="1" applyFont="1" applyBorder="1" applyAlignment="1">
      <alignment horizontal="center" vertical="top"/>
    </xf>
    <xf numFmtId="0" fontId="5" fillId="0" borderId="5" xfId="0" applyFont="1" applyFill="1" applyBorder="1" applyAlignment="1">
      <alignment horizontal="left" vertical="top" wrapText="1"/>
    </xf>
    <xf numFmtId="2" fontId="5" fillId="0" borderId="7" xfId="0" applyNumberFormat="1" applyFont="1" applyFill="1" applyBorder="1" applyAlignment="1">
      <alignment horizontal="center" vertical="top" wrapText="1"/>
    </xf>
    <xf numFmtId="187" fontId="5" fillId="0" borderId="7" xfId="0" applyNumberFormat="1" applyFont="1" applyFill="1" applyBorder="1" applyAlignment="1">
      <alignment horizontal="center" vertical="top" wrapText="1"/>
    </xf>
    <xf numFmtId="0" fontId="5" fillId="7" borderId="4" xfId="2" applyFont="1" applyFill="1" applyBorder="1" applyAlignment="1">
      <alignment horizontal="center" vertical="top"/>
    </xf>
    <xf numFmtId="0" fontId="5" fillId="7" borderId="10" xfId="2" applyFont="1" applyFill="1" applyBorder="1" applyAlignment="1">
      <alignment horizontal="center" vertical="top"/>
    </xf>
    <xf numFmtId="2" fontId="5" fillId="7" borderId="4" xfId="0" applyNumberFormat="1" applyFont="1" applyFill="1" applyBorder="1" applyAlignment="1">
      <alignment horizontal="center" vertical="top" wrapText="1"/>
    </xf>
    <xf numFmtId="0" fontId="5" fillId="7" borderId="8" xfId="0" applyFont="1" applyFill="1" applyBorder="1" applyAlignment="1" applyProtection="1">
      <alignment horizontal="left" vertical="top" wrapText="1"/>
    </xf>
    <xf numFmtId="2" fontId="5" fillId="7" borderId="8" xfId="1" applyNumberFormat="1" applyFont="1" applyFill="1" applyBorder="1" applyAlignment="1" applyProtection="1">
      <alignment horizontal="center" vertical="top" wrapText="1"/>
    </xf>
    <xf numFmtId="0" fontId="5" fillId="7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top" wrapText="1"/>
    </xf>
    <xf numFmtId="2" fontId="5" fillId="0" borderId="7" xfId="0" applyNumberFormat="1" applyFont="1" applyFill="1" applyBorder="1" applyAlignment="1">
      <alignment horizontal="center" vertical="top"/>
    </xf>
    <xf numFmtId="2" fontId="5" fillId="0" borderId="8" xfId="0" applyNumberFormat="1" applyFont="1" applyFill="1" applyBorder="1" applyAlignment="1">
      <alignment horizontal="center" vertical="top"/>
    </xf>
    <xf numFmtId="2" fontId="5" fillId="0" borderId="4" xfId="0" applyNumberFormat="1" applyFont="1" applyFill="1" applyBorder="1" applyAlignment="1">
      <alignment horizontal="center" vertical="top"/>
    </xf>
    <xf numFmtId="0" fontId="5" fillId="0" borderId="11" xfId="0" applyFont="1" applyFill="1" applyBorder="1" applyAlignment="1">
      <alignment vertical="top"/>
    </xf>
    <xf numFmtId="0" fontId="5" fillId="0" borderId="0" xfId="0" applyFont="1" applyFill="1" applyAlignment="1">
      <alignment vertical="top"/>
    </xf>
    <xf numFmtId="0" fontId="5" fillId="7" borderId="10" xfId="0" applyFont="1" applyFill="1" applyBorder="1" applyAlignment="1">
      <alignment horizontal="center" vertical="top"/>
    </xf>
    <xf numFmtId="0" fontId="3" fillId="7" borderId="0" xfId="0" applyFont="1" applyFill="1" applyAlignment="1">
      <alignment vertical="top"/>
    </xf>
    <xf numFmtId="0" fontId="3" fillId="0" borderId="0" xfId="0" applyFont="1" applyBorder="1" applyAlignment="1">
      <alignment vertical="top"/>
    </xf>
    <xf numFmtId="2" fontId="5" fillId="7" borderId="7" xfId="0" applyNumberFormat="1" applyFont="1" applyFill="1" applyBorder="1" applyAlignment="1">
      <alignment horizontal="center" vertical="top"/>
    </xf>
    <xf numFmtId="2" fontId="5" fillId="7" borderId="8" xfId="0" applyNumberFormat="1" applyFont="1" applyFill="1" applyBorder="1" applyAlignment="1">
      <alignment horizontal="center" vertical="top"/>
    </xf>
    <xf numFmtId="0" fontId="5" fillId="7" borderId="10" xfId="0" applyFont="1" applyFill="1" applyBorder="1" applyAlignment="1">
      <alignment horizontal="left" vertical="top" wrapText="1"/>
    </xf>
    <xf numFmtId="0" fontId="5" fillId="7" borderId="13" xfId="0" applyFont="1" applyFill="1" applyBorder="1" applyAlignment="1">
      <alignment horizontal="center" vertical="top"/>
    </xf>
    <xf numFmtId="2" fontId="5" fillId="7" borderId="10" xfId="0" applyNumberFormat="1" applyFont="1" applyFill="1" applyBorder="1" applyAlignment="1">
      <alignment horizontal="center" vertical="top"/>
    </xf>
    <xf numFmtId="187" fontId="5" fillId="0" borderId="10" xfId="0" applyNumberFormat="1" applyFont="1" applyFill="1" applyBorder="1" applyAlignment="1">
      <alignment horizontal="center" vertical="top" wrapText="1"/>
    </xf>
    <xf numFmtId="0" fontId="5" fillId="7" borderId="7" xfId="0" applyFont="1" applyFill="1" applyBorder="1" applyAlignment="1">
      <alignment horizontal="center" vertical="top"/>
    </xf>
    <xf numFmtId="0" fontId="5" fillId="7" borderId="7" xfId="0" applyFont="1" applyFill="1" applyBorder="1" applyAlignment="1">
      <alignment horizontal="right" vertical="top" wrapText="1"/>
    </xf>
    <xf numFmtId="0" fontId="5" fillId="7" borderId="11" xfId="0" applyFont="1" applyFill="1" applyBorder="1" applyAlignment="1">
      <alignment horizontal="center" vertical="top"/>
    </xf>
    <xf numFmtId="0" fontId="5" fillId="7" borderId="12" xfId="0" applyFont="1" applyFill="1" applyBorder="1" applyAlignment="1">
      <alignment horizontal="left" vertical="top" wrapText="1"/>
    </xf>
    <xf numFmtId="0" fontId="5" fillId="7" borderId="8" xfId="0" applyFont="1" applyFill="1" applyBorder="1" applyAlignment="1">
      <alignment horizontal="right" vertical="top" wrapText="1"/>
    </xf>
    <xf numFmtId="0" fontId="3" fillId="0" borderId="8" xfId="0" applyFont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top" wrapText="1"/>
    </xf>
    <xf numFmtId="187" fontId="5" fillId="0" borderId="8" xfId="0" applyNumberFormat="1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/>
    </xf>
    <xf numFmtId="0" fontId="4" fillId="6" borderId="4" xfId="0" applyFont="1" applyFill="1" applyBorder="1" applyAlignment="1">
      <alignment horizontal="center" vertical="top"/>
    </xf>
    <xf numFmtId="0" fontId="5" fillId="0" borderId="6" xfId="0" applyFont="1" applyBorder="1" applyAlignment="1">
      <alignment vertical="top"/>
    </xf>
    <xf numFmtId="187" fontId="2" fillId="6" borderId="4" xfId="0" applyNumberFormat="1" applyFont="1" applyFill="1" applyBorder="1" applyAlignment="1">
      <alignment horizontal="center" vertical="top"/>
    </xf>
    <xf numFmtId="0" fontId="5" fillId="0" borderId="9" xfId="0" applyFont="1" applyFill="1" applyBorder="1" applyAlignment="1">
      <alignment vertical="top"/>
    </xf>
    <xf numFmtId="187" fontId="3" fillId="0" borderId="9" xfId="0" applyNumberFormat="1" applyFont="1" applyBorder="1" applyAlignment="1">
      <alignment vertical="top"/>
    </xf>
    <xf numFmtId="0" fontId="2" fillId="0" borderId="0" xfId="0" applyFont="1" applyFill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top"/>
    </xf>
    <xf numFmtId="0" fontId="4" fillId="2" borderId="3" xfId="0" applyFont="1" applyFill="1" applyBorder="1" applyAlignment="1">
      <alignment horizontal="center" vertical="top"/>
    </xf>
  </cellXfs>
  <cellStyles count="3">
    <cellStyle name="Comma" xfId="1" builtinId="3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3"/>
  <sheetViews>
    <sheetView tabSelected="1" zoomScale="110" zoomScaleNormal="110" zoomScaleSheetLayoutView="85" workbookViewId="0">
      <selection activeCell="G16" sqref="G16"/>
    </sheetView>
  </sheetViews>
  <sheetFormatPr defaultColWidth="9" defaultRowHeight="21" x14ac:dyDescent="0.2"/>
  <cols>
    <col min="1" max="1" width="5.25" style="19" customWidth="1"/>
    <col min="2" max="2" width="41.375" style="17" customWidth="1"/>
    <col min="3" max="3" width="6.125" style="16" customWidth="1"/>
    <col min="4" max="8" width="12.625" style="16" customWidth="1"/>
    <col min="9" max="9" width="46.375" style="1" customWidth="1"/>
    <col min="10" max="10" width="7.875" style="1" customWidth="1"/>
    <col min="11" max="11" width="10.125" style="1" customWidth="1"/>
    <col min="12" max="12" width="10.375" style="1" customWidth="1"/>
    <col min="13" max="16384" width="9" style="1"/>
  </cols>
  <sheetData>
    <row r="1" spans="1:19" x14ac:dyDescent="0.2">
      <c r="A1" s="80" t="s">
        <v>38</v>
      </c>
      <c r="B1" s="80"/>
      <c r="C1" s="80"/>
      <c r="D1" s="80"/>
      <c r="E1" s="80"/>
      <c r="F1" s="80"/>
      <c r="G1" s="80"/>
      <c r="H1" s="80"/>
      <c r="I1" s="80"/>
      <c r="J1" s="80"/>
      <c r="K1" s="80"/>
    </row>
    <row r="2" spans="1:19" x14ac:dyDescent="0.2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</row>
    <row r="3" spans="1:19" x14ac:dyDescent="0.2">
      <c r="A3" s="82" t="s">
        <v>39</v>
      </c>
      <c r="B3" s="82"/>
      <c r="C3" s="82"/>
      <c r="D3" s="82"/>
      <c r="E3" s="82"/>
      <c r="F3" s="82"/>
      <c r="G3" s="82"/>
      <c r="H3" s="82"/>
      <c r="I3" s="82"/>
      <c r="J3" s="82"/>
      <c r="K3" s="82"/>
    </row>
    <row r="4" spans="1:19" ht="24" customHeight="1" x14ac:dyDescent="0.2">
      <c r="A4" s="83" t="s">
        <v>0</v>
      </c>
      <c r="B4" s="84"/>
      <c r="C4" s="85" t="s">
        <v>1</v>
      </c>
      <c r="D4" s="87" t="s">
        <v>2</v>
      </c>
      <c r="E4" s="88"/>
      <c r="F4" s="88"/>
      <c r="G4" s="88"/>
      <c r="H4" s="89"/>
      <c r="I4" s="90" t="s">
        <v>3</v>
      </c>
      <c r="J4" s="92" t="s">
        <v>4</v>
      </c>
      <c r="K4" s="93"/>
    </row>
    <row r="5" spans="1:19" x14ac:dyDescent="0.2">
      <c r="A5" s="36" t="s">
        <v>5</v>
      </c>
      <c r="B5" s="2" t="s">
        <v>6</v>
      </c>
      <c r="C5" s="86"/>
      <c r="D5" s="3">
        <v>1</v>
      </c>
      <c r="E5" s="3">
        <v>2</v>
      </c>
      <c r="F5" s="3">
        <v>3</v>
      </c>
      <c r="G5" s="3">
        <v>4</v>
      </c>
      <c r="H5" s="3">
        <v>5</v>
      </c>
      <c r="I5" s="91"/>
      <c r="J5" s="37" t="s">
        <v>7</v>
      </c>
      <c r="K5" s="37" t="s">
        <v>8</v>
      </c>
    </row>
    <row r="6" spans="1:19" s="25" customFormat="1" ht="37.5" x14ac:dyDescent="0.2">
      <c r="A6" s="38" t="s">
        <v>26</v>
      </c>
      <c r="B6" s="39" t="s">
        <v>40</v>
      </c>
      <c r="C6" s="40">
        <v>9</v>
      </c>
      <c r="D6" s="6" t="s">
        <v>9</v>
      </c>
      <c r="E6" s="41" t="s">
        <v>10</v>
      </c>
      <c r="F6" s="6" t="s">
        <v>11</v>
      </c>
      <c r="G6" s="41" t="s">
        <v>12</v>
      </c>
      <c r="H6" s="6" t="s">
        <v>13</v>
      </c>
      <c r="I6" s="42" t="s">
        <v>46</v>
      </c>
      <c r="J6" s="43">
        <v>3</v>
      </c>
      <c r="K6" s="44">
        <f>J6*C6/100</f>
        <v>0.27</v>
      </c>
      <c r="L6" s="1"/>
    </row>
    <row r="7" spans="1:19" ht="37.5" x14ac:dyDescent="0.2">
      <c r="A7" s="22" t="s">
        <v>27</v>
      </c>
      <c r="B7" s="21" t="s">
        <v>34</v>
      </c>
      <c r="C7" s="22">
        <v>9</v>
      </c>
      <c r="D7" s="45" t="s">
        <v>9</v>
      </c>
      <c r="E7" s="45" t="s">
        <v>10</v>
      </c>
      <c r="F7" s="46" t="s">
        <v>11</v>
      </c>
      <c r="G7" s="46" t="s">
        <v>12</v>
      </c>
      <c r="H7" s="46" t="s">
        <v>13</v>
      </c>
      <c r="I7" s="21" t="s">
        <v>48</v>
      </c>
      <c r="J7" s="47">
        <v>5</v>
      </c>
      <c r="K7" s="44">
        <f t="shared" ref="K7:K14" si="0">J7*C7/100</f>
        <v>0.45</v>
      </c>
    </row>
    <row r="8" spans="1:19" ht="56.25" x14ac:dyDescent="0.2">
      <c r="A8" s="22" t="s">
        <v>28</v>
      </c>
      <c r="B8" s="23" t="s">
        <v>30</v>
      </c>
      <c r="C8" s="24">
        <v>9</v>
      </c>
      <c r="D8" s="22" t="s">
        <v>9</v>
      </c>
      <c r="E8" s="22" t="s">
        <v>10</v>
      </c>
      <c r="F8" s="22" t="s">
        <v>11</v>
      </c>
      <c r="G8" s="22" t="s">
        <v>12</v>
      </c>
      <c r="H8" s="22" t="s">
        <v>13</v>
      </c>
      <c r="I8" s="48" t="s">
        <v>53</v>
      </c>
      <c r="J8" s="49">
        <v>5</v>
      </c>
      <c r="K8" s="73">
        <f t="shared" si="0"/>
        <v>0.45</v>
      </c>
      <c r="L8" s="59"/>
    </row>
    <row r="9" spans="1:19" ht="22.5" customHeight="1" x14ac:dyDescent="0.2">
      <c r="A9" s="34" t="s">
        <v>29</v>
      </c>
      <c r="B9" s="23" t="s">
        <v>41</v>
      </c>
      <c r="C9" s="24">
        <v>3</v>
      </c>
      <c r="D9" s="24">
        <v>65</v>
      </c>
      <c r="E9" s="34">
        <v>70</v>
      </c>
      <c r="F9" s="34">
        <v>75</v>
      </c>
      <c r="G9" s="35">
        <v>80</v>
      </c>
      <c r="H9" s="34">
        <v>85</v>
      </c>
      <c r="I9" s="50" t="s">
        <v>52</v>
      </c>
      <c r="J9" s="61">
        <v>1</v>
      </c>
      <c r="K9" s="44">
        <f t="shared" si="0"/>
        <v>0.03</v>
      </c>
      <c r="L9" s="58"/>
      <c r="N9" s="8"/>
      <c r="O9" s="8"/>
      <c r="P9" s="8"/>
      <c r="Q9" s="8"/>
      <c r="R9" s="8"/>
      <c r="S9" s="8"/>
    </row>
    <row r="10" spans="1:19" ht="39" customHeight="1" x14ac:dyDescent="0.2">
      <c r="A10" s="57" t="s">
        <v>42</v>
      </c>
      <c r="B10" s="62" t="s">
        <v>45</v>
      </c>
      <c r="C10" s="63">
        <v>3</v>
      </c>
      <c r="D10" s="33"/>
      <c r="E10" s="33"/>
      <c r="F10" s="33"/>
      <c r="G10" s="33"/>
      <c r="H10" s="33"/>
      <c r="I10" s="62" t="s">
        <v>49</v>
      </c>
      <c r="J10" s="64">
        <v>1</v>
      </c>
      <c r="K10" s="65">
        <f t="shared" si="0"/>
        <v>0.03</v>
      </c>
      <c r="N10" s="8"/>
      <c r="O10" s="8"/>
      <c r="P10" s="8"/>
      <c r="Q10" s="8"/>
      <c r="R10" s="8"/>
      <c r="S10" s="8"/>
    </row>
    <row r="11" spans="1:19" x14ac:dyDescent="0.2">
      <c r="A11" s="34"/>
      <c r="B11" s="70" t="s">
        <v>14</v>
      </c>
      <c r="C11" s="34"/>
      <c r="D11" s="71">
        <v>12</v>
      </c>
      <c r="E11" s="71">
        <v>17</v>
      </c>
      <c r="F11" s="71">
        <v>22</v>
      </c>
      <c r="G11" s="71">
        <v>27</v>
      </c>
      <c r="H11" s="71">
        <v>32</v>
      </c>
      <c r="I11" s="72" t="s">
        <v>50</v>
      </c>
      <c r="J11" s="61"/>
      <c r="K11" s="73">
        <f t="shared" si="0"/>
        <v>0</v>
      </c>
      <c r="N11" s="8"/>
      <c r="O11" s="8"/>
      <c r="P11" s="8"/>
      <c r="Q11" s="8"/>
      <c r="R11" s="8"/>
      <c r="S11" s="8"/>
    </row>
    <row r="12" spans="1:19" x14ac:dyDescent="0.2">
      <c r="A12" s="34"/>
      <c r="B12" s="70" t="s">
        <v>15</v>
      </c>
      <c r="C12" s="34"/>
      <c r="D12" s="71">
        <v>30</v>
      </c>
      <c r="E12" s="71">
        <v>36</v>
      </c>
      <c r="F12" s="71">
        <v>42</v>
      </c>
      <c r="G12" s="71">
        <v>48</v>
      </c>
      <c r="H12" s="71">
        <v>54</v>
      </c>
      <c r="I12" s="72" t="s">
        <v>55</v>
      </c>
      <c r="J12" s="61"/>
      <c r="K12" s="73">
        <f t="shared" si="0"/>
        <v>0</v>
      </c>
      <c r="N12" s="8"/>
      <c r="O12" s="8"/>
      <c r="P12" s="8"/>
      <c r="Q12" s="8"/>
      <c r="R12" s="8"/>
      <c r="S12" s="8"/>
    </row>
    <row r="13" spans="1:19" x14ac:dyDescent="0.2">
      <c r="A13" s="34"/>
      <c r="B13" s="70" t="s">
        <v>16</v>
      </c>
      <c r="C13" s="34"/>
      <c r="D13" s="71">
        <v>49</v>
      </c>
      <c r="E13" s="71">
        <v>56</v>
      </c>
      <c r="F13" s="71">
        <v>63</v>
      </c>
      <c r="G13" s="71">
        <v>70</v>
      </c>
      <c r="H13" s="71">
        <v>77</v>
      </c>
      <c r="I13" s="72"/>
      <c r="J13" s="61"/>
      <c r="K13" s="73">
        <f t="shared" si="0"/>
        <v>0</v>
      </c>
      <c r="N13" s="8"/>
      <c r="O13" s="8"/>
      <c r="P13" s="8"/>
      <c r="Q13" s="8"/>
      <c r="R13" s="8"/>
      <c r="S13" s="8"/>
    </row>
    <row r="14" spans="1:19" x14ac:dyDescent="0.2">
      <c r="A14" s="66"/>
      <c r="B14" s="67" t="s">
        <v>17</v>
      </c>
      <c r="C14" s="68"/>
      <c r="D14" s="26">
        <v>72</v>
      </c>
      <c r="E14" s="30">
        <v>79</v>
      </c>
      <c r="F14" s="30">
        <v>86</v>
      </c>
      <c r="G14" s="27">
        <v>93</v>
      </c>
      <c r="H14" s="30">
        <v>100</v>
      </c>
      <c r="I14" s="69"/>
      <c r="J14" s="60"/>
      <c r="K14" s="44">
        <f t="shared" si="0"/>
        <v>0</v>
      </c>
      <c r="N14" s="8"/>
      <c r="O14" s="8"/>
      <c r="P14" s="8"/>
      <c r="Q14" s="8"/>
      <c r="R14" s="8"/>
      <c r="S14" s="8"/>
    </row>
    <row r="15" spans="1:19" ht="37.5" x14ac:dyDescent="0.2">
      <c r="A15" s="57" t="s">
        <v>31</v>
      </c>
      <c r="B15" s="7" t="s">
        <v>35</v>
      </c>
      <c r="C15" s="4">
        <v>3</v>
      </c>
      <c r="D15" s="28">
        <v>65</v>
      </c>
      <c r="E15" s="31">
        <v>70</v>
      </c>
      <c r="F15" s="29">
        <v>75</v>
      </c>
      <c r="G15" s="28">
        <v>80</v>
      </c>
      <c r="H15" s="31">
        <v>85</v>
      </c>
      <c r="I15" s="51" t="s">
        <v>51</v>
      </c>
      <c r="J15" s="52"/>
      <c r="K15" s="44">
        <f>J15*C15/100</f>
        <v>0</v>
      </c>
      <c r="L15" s="58"/>
      <c r="N15" s="8"/>
      <c r="O15" s="8"/>
      <c r="P15" s="8"/>
      <c r="Q15" s="8"/>
      <c r="R15" s="8"/>
      <c r="S15" s="8"/>
    </row>
    <row r="16" spans="1:19" s="8" customFormat="1" ht="37.5" x14ac:dyDescent="0.2">
      <c r="A16" s="22" t="s">
        <v>32</v>
      </c>
      <c r="B16" s="5" t="s">
        <v>43</v>
      </c>
      <c r="C16" s="6">
        <v>3</v>
      </c>
      <c r="D16" s="6" t="s">
        <v>9</v>
      </c>
      <c r="E16" s="6" t="s">
        <v>10</v>
      </c>
      <c r="F16" s="6" t="s">
        <v>11</v>
      </c>
      <c r="G16" s="6" t="s">
        <v>12</v>
      </c>
      <c r="H16" s="6" t="s">
        <v>13</v>
      </c>
      <c r="I16" s="51" t="s">
        <v>56</v>
      </c>
      <c r="J16" s="53">
        <v>2</v>
      </c>
      <c r="K16" s="44">
        <f>J16*C16/100</f>
        <v>0.06</v>
      </c>
      <c r="L16" s="58"/>
      <c r="M16" s="1"/>
    </row>
    <row r="17" spans="1:13" s="8" customFormat="1" x14ac:dyDescent="0.2">
      <c r="A17" s="38" t="s">
        <v>33</v>
      </c>
      <c r="B17" s="5" t="s">
        <v>44</v>
      </c>
      <c r="C17" s="6">
        <v>3</v>
      </c>
      <c r="D17" s="6">
        <v>20</v>
      </c>
      <c r="E17" s="6">
        <v>30</v>
      </c>
      <c r="F17" s="6">
        <v>50</v>
      </c>
      <c r="G17" s="6">
        <v>70</v>
      </c>
      <c r="H17" s="6">
        <v>100</v>
      </c>
      <c r="I17" s="21" t="s">
        <v>47</v>
      </c>
      <c r="J17" s="54">
        <v>3</v>
      </c>
      <c r="K17" s="44">
        <f>J17*C17/100</f>
        <v>0.09</v>
      </c>
      <c r="L17" s="1"/>
      <c r="M17" s="1"/>
    </row>
    <row r="18" spans="1:13" s="8" customFormat="1" x14ac:dyDescent="0.2">
      <c r="A18" s="34" t="s">
        <v>36</v>
      </c>
      <c r="B18" s="32" t="s">
        <v>37</v>
      </c>
      <c r="C18" s="6">
        <v>3</v>
      </c>
      <c r="D18" s="45" t="s">
        <v>9</v>
      </c>
      <c r="E18" s="45" t="s">
        <v>10</v>
      </c>
      <c r="F18" s="46" t="s">
        <v>11</v>
      </c>
      <c r="G18" s="46" t="s">
        <v>12</v>
      </c>
      <c r="H18" s="46" t="s">
        <v>13</v>
      </c>
      <c r="I18" s="21" t="s">
        <v>54</v>
      </c>
      <c r="J18" s="54">
        <v>1</v>
      </c>
      <c r="K18" s="44">
        <f>J18*C18/100</f>
        <v>0.03</v>
      </c>
      <c r="L18" s="1"/>
      <c r="M18" s="1"/>
    </row>
    <row r="19" spans="1:13" x14ac:dyDescent="0.2">
      <c r="A19" s="74" t="s">
        <v>18</v>
      </c>
      <c r="B19" s="1"/>
      <c r="C19" s="75">
        <f>SUM(C6:C18)</f>
        <v>45</v>
      </c>
      <c r="D19" s="76"/>
      <c r="E19" s="9"/>
      <c r="F19" s="9"/>
      <c r="G19" s="9"/>
      <c r="H19" s="9"/>
      <c r="I19" s="10"/>
      <c r="J19" s="10"/>
      <c r="K19" s="77">
        <f>K6+K7+K8+K9+K15+K16+K17+K18</f>
        <v>1.3800000000000001</v>
      </c>
    </row>
    <row r="20" spans="1:13" x14ac:dyDescent="0.2">
      <c r="A20" s="78"/>
      <c r="B20" s="9" t="s">
        <v>19</v>
      </c>
      <c r="C20" s="9"/>
      <c r="D20" s="9"/>
      <c r="E20" s="9"/>
      <c r="F20" s="9"/>
      <c r="G20" s="9"/>
      <c r="H20" s="9"/>
      <c r="I20" s="10"/>
      <c r="J20" s="10"/>
      <c r="K20" s="79"/>
    </row>
    <row r="21" spans="1:13" x14ac:dyDescent="0.2">
      <c r="A21" s="55"/>
      <c r="B21" s="11" t="s">
        <v>20</v>
      </c>
      <c r="C21" s="12" t="s">
        <v>21</v>
      </c>
      <c r="D21" s="13" t="s">
        <v>22</v>
      </c>
      <c r="E21" s="13"/>
      <c r="F21" s="14"/>
      <c r="G21" s="14"/>
      <c r="H21" s="13"/>
      <c r="I21" s="14"/>
      <c r="J21" s="12" t="s">
        <v>21</v>
      </c>
      <c r="K21" s="15">
        <f>(100/C19)*K19</f>
        <v>3.0666666666666669</v>
      </c>
    </row>
    <row r="22" spans="1:13" x14ac:dyDescent="0.25">
      <c r="A22" s="16"/>
      <c r="C22" s="1"/>
      <c r="D22" s="1"/>
      <c r="G22" s="1"/>
      <c r="H22" s="1"/>
      <c r="K22" s="18" t="s">
        <v>23</v>
      </c>
    </row>
    <row r="23" spans="1:13" x14ac:dyDescent="0.2">
      <c r="A23" s="56"/>
      <c r="K23" s="20" t="s">
        <v>24</v>
      </c>
    </row>
  </sheetData>
  <mergeCells count="8">
    <mergeCell ref="A1:K1"/>
    <mergeCell ref="A2:K2"/>
    <mergeCell ref="A3:K3"/>
    <mergeCell ref="A4:B4"/>
    <mergeCell ref="C4:C5"/>
    <mergeCell ref="D4:H4"/>
    <mergeCell ref="I4:I5"/>
    <mergeCell ref="J4:K4"/>
  </mergeCells>
  <phoneticPr fontId="9" type="noConversion"/>
  <pageMargins left="0.67" right="0.19685039370078741" top="0.59055118110236227" bottom="0.19685039370078741" header="0.31496062992125984" footer="0.15748031496062992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แบบรายงานตัวชี้วัด</vt:lpstr>
      <vt:lpstr>แบบรายงานตัวชี้วัด!Print_Area</vt:lpstr>
      <vt:lpstr>แบบรายงานตัวชี้วัด!Print_Titles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2021-04-07T06:57:21Z</cp:lastPrinted>
  <dcterms:created xsi:type="dcterms:W3CDTF">2020-04-15T02:37:14Z</dcterms:created>
  <dcterms:modified xsi:type="dcterms:W3CDTF">2021-04-07T09:08:58Z</dcterms:modified>
</cp:coreProperties>
</file>